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uilge\Downloads\"/>
    </mc:Choice>
  </mc:AlternateContent>
  <bookViews>
    <workbookView xWindow="0" yWindow="0" windowWidth="19200" windowHeight="6560" activeTab="3"/>
  </bookViews>
  <sheets>
    <sheet name="Handleiding" sheetId="5" r:id="rId1"/>
    <sheet name=" Begroting subsidie" sheetId="1" r:id="rId2"/>
    <sheet name="Afrekening subsidie " sheetId="6" r:id="rId3"/>
    <sheet name="kostprijs totale organisatie" sheetId="4"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 i="6" l="1"/>
  <c r="F3" i="4" l="1"/>
  <c r="D4" i="6" l="1"/>
  <c r="D6" i="6"/>
  <c r="D7" i="6"/>
  <c r="D8" i="6"/>
  <c r="D9" i="6"/>
  <c r="D11" i="6"/>
  <c r="J11" i="6"/>
  <c r="C16" i="1"/>
  <c r="D25" i="6" l="1"/>
  <c r="D24" i="6"/>
  <c r="D23" i="6"/>
  <c r="D22" i="6"/>
  <c r="D21" i="6"/>
  <c r="D20" i="6"/>
  <c r="D19" i="6"/>
  <c r="D18" i="6"/>
  <c r="D17" i="6"/>
  <c r="D16" i="6"/>
  <c r="D15" i="6"/>
  <c r="D14" i="6"/>
  <c r="D13" i="6"/>
  <c r="D12" i="6"/>
  <c r="D10" i="6"/>
  <c r="B6" i="4"/>
  <c r="D7" i="1"/>
  <c r="D26" i="6" l="1"/>
  <c r="I13" i="6" s="1"/>
  <c r="C20" i="1"/>
  <c r="H23" i="6" s="1"/>
  <c r="H25" i="6" l="1"/>
  <c r="F4" i="4" s="1"/>
  <c r="F6" i="4" s="1"/>
  <c r="H3" i="4" s="1"/>
  <c r="C21" i="1"/>
</calcChain>
</file>

<file path=xl/comments1.xml><?xml version="1.0" encoding="utf-8"?>
<comments xmlns="http://schemas.openxmlformats.org/spreadsheetml/2006/main">
  <authors>
    <author>GEYSEMANS Ilse</author>
  </authors>
  <commentList>
    <comment ref="A3" authorId="0" shapeId="0">
      <text>
        <r>
          <rPr>
            <b/>
            <sz val="9"/>
            <color indexed="81"/>
            <rFont val="Tahoma"/>
            <charset val="1"/>
          </rPr>
          <t>GEYSEMANS Ilse:</t>
        </r>
        <r>
          <rPr>
            <sz val="9"/>
            <color indexed="81"/>
            <rFont val="Tahoma"/>
            <charset val="1"/>
          </rPr>
          <t xml:space="preserve">
vb knutselmateriaal, schrijfmateriaal, ….</t>
        </r>
      </text>
    </comment>
    <comment ref="A4" authorId="0" shapeId="0">
      <text>
        <r>
          <rPr>
            <b/>
            <sz val="9"/>
            <color indexed="81"/>
            <rFont val="Tahoma"/>
            <charset val="1"/>
          </rPr>
          <t>GEYSEMANS Ilse:</t>
        </r>
        <r>
          <rPr>
            <sz val="9"/>
            <color indexed="81"/>
            <rFont val="Tahoma"/>
            <charset val="1"/>
          </rPr>
          <t xml:space="preserve">
zie rubriek 4.2. van projectoproep https://onderwijs.vlaanderen.be/nl/zomerscholen/oproep-organisatie-zomerscholen-2022</t>
        </r>
      </text>
    </comment>
    <comment ref="A5" authorId="0" shapeId="0">
      <text>
        <r>
          <rPr>
            <b/>
            <sz val="9"/>
            <color indexed="81"/>
            <rFont val="Tahoma"/>
            <charset val="1"/>
          </rPr>
          <t>GEYSEMANS Ilse:</t>
        </r>
        <r>
          <rPr>
            <sz val="9"/>
            <color indexed="81"/>
            <rFont val="Tahoma"/>
            <charset val="1"/>
          </rPr>
          <t xml:space="preserve">
vb. infractructuur, ….</t>
        </r>
      </text>
    </comment>
  </commentList>
</comments>
</file>

<file path=xl/sharedStrings.xml><?xml version="1.0" encoding="utf-8"?>
<sst xmlns="http://schemas.openxmlformats.org/spreadsheetml/2006/main" count="41" uniqueCount="37">
  <si>
    <t># dagen</t>
  </si>
  <si>
    <t>#lln/dag</t>
  </si>
  <si>
    <t>totaal</t>
  </si>
  <si>
    <t>subsidie</t>
  </si>
  <si>
    <t># lln</t>
  </si>
  <si>
    <r>
      <t>Per leerling</t>
    </r>
    <r>
      <rPr>
        <sz val="11"/>
        <color theme="1"/>
        <rFont val="Calibri"/>
        <family val="2"/>
        <scheme val="minor"/>
      </rPr>
      <t> </t>
    </r>
    <r>
      <rPr>
        <sz val="11"/>
        <color theme="1"/>
        <rFont val="Calibri"/>
        <family val="2"/>
        <scheme val="minor"/>
      </rPr>
      <t>per dag van een zomerschool </t>
    </r>
    <r>
      <rPr>
        <sz val="11"/>
        <color theme="1"/>
        <rFont val="Calibri"/>
        <family val="2"/>
        <scheme val="minor"/>
      </rPr>
      <t> wordt een subsidie voorzien van </t>
    </r>
    <r>
      <rPr>
        <sz val="11"/>
        <color theme="1"/>
        <rFont val="Calibri"/>
        <family val="2"/>
        <scheme val="minor"/>
      </rPr>
      <t>45 euro </t>
    </r>
    <r>
      <rPr>
        <sz val="11"/>
        <color theme="1"/>
        <rFont val="Calibri"/>
        <family val="2"/>
        <scheme val="minor"/>
      </rPr>
      <t>voor de organisatie van een </t>
    </r>
    <r>
      <rPr>
        <sz val="11"/>
        <color theme="1"/>
        <rFont val="Calibri"/>
        <family val="2"/>
        <scheme val="minor"/>
      </rPr>
      <t>onderwijsaanbod en het vrijetijdsaanbod</t>
    </r>
    <r>
      <rPr>
        <sz val="11"/>
        <color theme="1"/>
        <rFont val="Calibri"/>
        <family val="2"/>
        <scheme val="minor"/>
      </rPr>
      <t> (sport, cultuur,…).</t>
    </r>
  </si>
  <si>
    <t>Voorschot</t>
  </si>
  <si>
    <t>Totaal</t>
  </si>
  <si>
    <t xml:space="preserve">Totaal </t>
  </si>
  <si>
    <t>1</t>
  </si>
  <si>
    <t>TOTAAL INGESCHATTE  SUBSIDIE</t>
  </si>
  <si>
    <t>Uitgaven</t>
  </si>
  <si>
    <t>werkingskosten</t>
  </si>
  <si>
    <t>personeelskosten</t>
  </si>
  <si>
    <t>andere kosten</t>
  </si>
  <si>
    <t>Inkomsten</t>
  </si>
  <si>
    <t>voorschot</t>
  </si>
  <si>
    <t>saldo</t>
  </si>
  <si>
    <t>andere</t>
  </si>
  <si>
    <t>eindresultaat</t>
  </si>
  <si>
    <r>
      <t xml:space="preserve">Dit document is een </t>
    </r>
    <r>
      <rPr>
        <b/>
        <sz val="12"/>
        <color theme="1"/>
        <rFont val="Arial"/>
        <family val="2"/>
      </rPr>
      <t>werkinstrument</t>
    </r>
    <r>
      <rPr>
        <sz val="12"/>
        <color theme="1"/>
        <rFont val="Arial"/>
        <family val="2"/>
      </rPr>
      <t xml:space="preserve"> voor </t>
    </r>
    <r>
      <rPr>
        <u/>
        <sz val="12"/>
        <color theme="1"/>
        <rFont val="Arial"/>
        <family val="2"/>
      </rPr>
      <t>lokale besturen mét regierol</t>
    </r>
    <r>
      <rPr>
        <sz val="12"/>
        <color theme="1"/>
        <rFont val="Arial"/>
        <family val="2"/>
      </rPr>
      <t xml:space="preserve">. Het betreft </t>
    </r>
    <r>
      <rPr>
        <b/>
        <sz val="12"/>
        <color theme="1"/>
        <rFont val="Arial"/>
        <family val="2"/>
      </rPr>
      <t>3 tabbladen</t>
    </r>
    <r>
      <rPr>
        <sz val="12"/>
        <color theme="1"/>
        <rFont val="Arial"/>
        <family val="2"/>
      </rPr>
      <t xml:space="preserve">:   </t>
    </r>
  </si>
  <si>
    <r>
      <t xml:space="preserve">De </t>
    </r>
    <r>
      <rPr>
        <b/>
        <sz val="10"/>
        <color theme="1"/>
        <rFont val="Arial"/>
        <family val="2"/>
      </rPr>
      <t xml:space="preserve">gele vakken </t>
    </r>
    <r>
      <rPr>
        <sz val="10"/>
        <color theme="1"/>
        <rFont val="Arial"/>
        <family val="2"/>
      </rPr>
      <t>zijn</t>
    </r>
    <r>
      <rPr>
        <b/>
        <sz val="10"/>
        <color theme="1"/>
        <rFont val="Arial"/>
        <family val="2"/>
      </rPr>
      <t xml:space="preserve"> invulvakken</t>
    </r>
    <r>
      <rPr>
        <sz val="10"/>
        <color theme="1"/>
        <rFont val="Arial"/>
        <family val="2"/>
      </rPr>
      <t xml:space="preserve">.                                                                                                De </t>
    </r>
    <r>
      <rPr>
        <b/>
        <sz val="10"/>
        <color theme="1"/>
        <rFont val="Arial"/>
        <family val="2"/>
      </rPr>
      <t>rode cijfers</t>
    </r>
    <r>
      <rPr>
        <sz val="10"/>
        <color theme="1"/>
        <rFont val="Arial"/>
        <family val="2"/>
      </rPr>
      <t xml:space="preserve"> zijn </t>
    </r>
    <r>
      <rPr>
        <b/>
        <sz val="10"/>
        <color theme="1"/>
        <rFont val="Arial"/>
        <family val="2"/>
      </rPr>
      <t>automatische berekeningen</t>
    </r>
    <r>
      <rPr>
        <sz val="10"/>
        <color theme="1"/>
        <rFont val="Arial"/>
        <family val="2"/>
      </rPr>
      <t>.</t>
    </r>
  </si>
  <si>
    <r>
      <rPr>
        <sz val="12"/>
        <color theme="1"/>
        <rFont val="Arial"/>
        <family val="2"/>
      </rPr>
      <t xml:space="preserve">                                                                                                                        </t>
    </r>
    <r>
      <rPr>
        <sz val="10"/>
        <color theme="1"/>
        <rFont val="Arial"/>
        <family val="2"/>
      </rPr>
      <t xml:space="preserve">                                                                                                                               1/ </t>
    </r>
    <r>
      <rPr>
        <b/>
        <sz val="10"/>
        <color theme="1"/>
        <rFont val="Arial"/>
        <family val="2"/>
      </rPr>
      <t>Begroting subsidie</t>
    </r>
    <r>
      <rPr>
        <sz val="10"/>
        <color theme="1"/>
        <rFont val="Arial"/>
        <family val="2"/>
      </rPr>
      <t xml:space="preserve">: inschatting van te verkrijgen voorschot aan subsidie                                  - </t>
    </r>
    <r>
      <rPr>
        <sz val="10"/>
        <color theme="4"/>
        <rFont val="Arial"/>
        <family val="2"/>
      </rPr>
      <t>invullen vóór aanvang zomerschool</t>
    </r>
    <r>
      <rPr>
        <sz val="10"/>
        <color theme="1"/>
        <rFont val="Arial"/>
        <family val="2"/>
      </rPr>
      <t xml:space="preserve"> als input voor de subsidieaanvraag (deadline 30 mei)                                                                                                                                                                                                                                               2/</t>
    </r>
    <r>
      <rPr>
        <b/>
        <sz val="10"/>
        <color theme="1"/>
        <rFont val="Arial"/>
        <family val="2"/>
      </rPr>
      <t xml:space="preserve"> Afrekening subsidie</t>
    </r>
    <r>
      <rPr>
        <sz val="10"/>
        <color theme="1"/>
        <rFont val="Arial"/>
        <family val="2"/>
      </rPr>
      <t xml:space="preserve">: berekening van het werkelijke subsidiebedrag (saldo)                                  - </t>
    </r>
    <r>
      <rPr>
        <sz val="10"/>
        <color theme="4"/>
        <rFont val="Arial"/>
        <family val="2"/>
      </rPr>
      <t>invullen ná afloop zomerschool</t>
    </r>
    <r>
      <rPr>
        <sz val="10"/>
        <color theme="1"/>
        <rFont val="Arial"/>
        <family val="2"/>
      </rPr>
      <t xml:space="preserve">                                                                                                           3/ </t>
    </r>
    <r>
      <rPr>
        <b/>
        <sz val="10"/>
        <color theme="1"/>
        <rFont val="Arial"/>
        <family val="2"/>
      </rPr>
      <t>Kostprijs totale organisatie</t>
    </r>
    <r>
      <rPr>
        <sz val="10"/>
        <color theme="1"/>
        <rFont val="Arial"/>
        <family val="2"/>
      </rPr>
      <t xml:space="preserve">: berekening van de totale kostprijs van de organisatie zomerscholen                                                                                                                         - </t>
    </r>
    <r>
      <rPr>
        <sz val="10"/>
        <color theme="4"/>
        <rFont val="Arial"/>
        <family val="2"/>
      </rPr>
      <t xml:space="preserve">invullen vanaf aanvraag organisatie zomerschool </t>
    </r>
    <r>
      <rPr>
        <sz val="10"/>
        <color theme="1"/>
        <rFont val="Arial"/>
        <family val="2"/>
      </rPr>
      <t xml:space="preserve">                         </t>
    </r>
  </si>
  <si>
    <t>naam lln</t>
  </si>
  <si>
    <t>aantal dagen</t>
  </si>
  <si>
    <t>Ingeschatte subsidie</t>
  </si>
  <si>
    <t>Saldo subsidie</t>
  </si>
  <si>
    <t>Totaal effectieve subsidie</t>
  </si>
  <si>
    <t xml:space="preserve">FINANCIERING ONDERWIJS- EN VRIJETIJDSAANBOD  </t>
  </si>
  <si>
    <r>
      <t xml:space="preserve">Effectieve aanwezigheid             </t>
    </r>
    <r>
      <rPr>
        <sz val="12"/>
        <rFont val="Arial"/>
        <family val="2"/>
      </rPr>
      <t>(per lln, per dag)</t>
    </r>
  </si>
  <si>
    <r>
      <t xml:space="preserve">De subsidie voor het onderwijs- en vrijetijdsaanbod wordt uitbetaald aan de indienende onderwijsinstelling of het indienend lokaal bestuur en dat in twee schijven: </t>
    </r>
    <r>
      <rPr>
        <b/>
        <sz val="11"/>
        <color theme="1"/>
        <rFont val="Calibri"/>
        <family val="2"/>
        <scheme val="minor"/>
      </rPr>
      <t>50% van het vastgelegde (en aangevraagde) bedrag wordt als voorschot betaald</t>
    </r>
    <r>
      <rPr>
        <sz val="11"/>
        <color theme="1"/>
        <rFont val="Calibri"/>
        <family val="2"/>
        <scheme val="minor"/>
      </rPr>
      <t xml:space="preserve"> na goedkeuring en vastlegging van de middelen, maximum 50% wordt na het indienen van de leerlingenaantallen als saldo uitbetaald.</t>
    </r>
  </si>
  <si>
    <r>
      <rPr>
        <b/>
        <sz val="11"/>
        <color theme="1"/>
        <rFont val="Calibri"/>
        <family val="2"/>
        <scheme val="minor"/>
      </rPr>
      <t>Opgelet!</t>
    </r>
    <r>
      <rPr>
        <sz val="11"/>
        <color theme="1"/>
        <rFont val="Calibri"/>
        <family val="2"/>
        <scheme val="minor"/>
      </rPr>
      <t xml:space="preserve"> Als de effectieve leerlingenaantallen de ingeschatte leerlingenaantallen overstijgen, blijven </t>
    </r>
    <r>
      <rPr>
        <b/>
        <sz val="11"/>
        <color theme="1"/>
        <rFont val="Calibri"/>
        <family val="2"/>
        <scheme val="minor"/>
      </rPr>
      <t>de uitgekeerde subsidies toch beperkt tot het maximumbedrag gekoppeld aan de ingeschatte leerlingenaantallen</t>
    </r>
    <r>
      <rPr>
        <sz val="11"/>
        <color theme="1"/>
        <rFont val="Calibri"/>
        <family val="2"/>
        <scheme val="minor"/>
      </rPr>
      <t xml:space="preserve">. De subsidie voor het onderwijs- en vrijetijdsaanbod wordt uitbetaald in twee schijven: 50% van het vastgelegde (en aangevraagde) bedrag wordt als voorschot betaald na goedkeuring en vastlegging van de middelen, </t>
    </r>
    <r>
      <rPr>
        <b/>
        <sz val="11"/>
        <color theme="1"/>
        <rFont val="Calibri"/>
        <family val="2"/>
        <scheme val="minor"/>
      </rPr>
      <t>maximum 50% wordt na het indienen van de leerlingenaantallen als saldo uitbetaald.</t>
    </r>
  </si>
  <si>
    <r>
      <t xml:space="preserve">Onderwijsinstellingen die </t>
    </r>
    <r>
      <rPr>
        <b/>
        <sz val="11"/>
        <color theme="1"/>
        <rFont val="Calibri"/>
        <family val="2"/>
        <scheme val="minor"/>
      </rPr>
      <t>geen beroep doen op de regierol van een lokaal bestuur</t>
    </r>
    <r>
      <rPr>
        <sz val="11"/>
        <color theme="1"/>
        <rFont val="Calibri"/>
        <family val="2"/>
        <scheme val="minor"/>
      </rPr>
      <t xml:space="preserve"> ontvangen een extra</t>
    </r>
    <r>
      <rPr>
        <b/>
        <sz val="11"/>
        <color theme="1"/>
        <rFont val="Calibri"/>
        <family val="2"/>
        <scheme val="minor"/>
      </rPr>
      <t xml:space="preserve"> subsidie van 5 euro</t>
    </r>
    <r>
      <rPr>
        <sz val="11"/>
        <color theme="1"/>
        <rFont val="Calibri"/>
        <family val="2"/>
        <scheme val="minor"/>
      </rPr>
      <t xml:space="preserve"> per leerling voor de periode van de zomerschool, voor de indirecte kosten.</t>
    </r>
  </si>
  <si>
    <t xml:space="preserve">FINANCIERING GEEN BEROEP OP REGIEROL  </t>
  </si>
  <si>
    <r>
      <rPr>
        <b/>
        <sz val="14"/>
        <color theme="1"/>
        <rFont val="Arial"/>
        <family val="2"/>
      </rPr>
      <t xml:space="preserve">Extra Financiering </t>
    </r>
    <r>
      <rPr>
        <sz val="10"/>
        <color theme="1"/>
        <rFont val="Arial"/>
        <family val="2"/>
      </rPr>
      <t xml:space="preserve">(Financiering m.b.t. het </t>
    </r>
    <r>
      <rPr>
        <b/>
        <sz val="10"/>
        <color theme="1"/>
        <rFont val="Arial"/>
        <family val="2"/>
      </rPr>
      <t>t</t>
    </r>
    <r>
      <rPr>
        <sz val="10"/>
        <color theme="1"/>
        <rFont val="Arial"/>
        <family val="2"/>
      </rPr>
      <t xml:space="preserve">otaal ingeschatte unieke lln over heel de periode van de zomerschool)                                                                                                                              Indien ‘overheadkosten’ worden aangerekend, dan worden geen kosten meer vergoed voor het sluiten en het beheer van de overeenkomsten, de huur en het onderhoud van gebouwen, lokalen, vergaderzalen met inbegrip van de normale kantooruitrusting, de kosten voor verwarming, verlichting, elektriciteit, de kosten verbonden met het centrale beheer van de goederen en diensten die aan de opdrachthouder ter beschikking worden gesteld en de kosten zoals voor telefoon, fax, kopieën, correspondentie, kantoorbenodigdheden en apparatuur die niet specifiek met de uitvoering van het project verbonden zijn.   </t>
    </r>
    <r>
      <rPr>
        <i/>
        <sz val="10"/>
        <color theme="1"/>
        <rFont val="Arial"/>
        <family val="2"/>
      </rPr>
      <t xml:space="preserve">                                                                                       </t>
    </r>
  </si>
  <si>
    <t>Effectief aantal unieke lln</t>
  </si>
  <si>
    <t>Verkregen subsidie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</si>
</sst>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24" x14ac:knownFonts="1">
    <font>
      <sz val="10"/>
      <color theme="1"/>
      <name val="Arial"/>
      <family val="2"/>
    </font>
    <font>
      <sz val="10"/>
      <color rgb="FFFF0000"/>
      <name val="Arial"/>
      <family val="2"/>
    </font>
    <font>
      <b/>
      <sz val="10"/>
      <color theme="1"/>
      <name val="Arial"/>
      <family val="2"/>
    </font>
    <font>
      <b/>
      <sz val="12"/>
      <color theme="1"/>
      <name val="Arial"/>
      <family val="2"/>
    </font>
    <font>
      <sz val="12"/>
      <color theme="1"/>
      <name val="Arial"/>
      <family val="2"/>
    </font>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0"/>
      <color rgb="FFFF0000"/>
      <name val="Arial"/>
      <family val="2"/>
    </font>
    <font>
      <b/>
      <sz val="14"/>
      <color theme="1"/>
      <name val="Arial"/>
      <family val="2"/>
    </font>
    <font>
      <b/>
      <sz val="16"/>
      <color theme="1"/>
      <name val="Calibri"/>
      <family val="2"/>
      <scheme val="minor"/>
    </font>
    <font>
      <b/>
      <sz val="10"/>
      <name val="Arial"/>
      <family val="2"/>
    </font>
    <font>
      <sz val="10"/>
      <color theme="4"/>
      <name val="Arial"/>
      <family val="2"/>
    </font>
    <font>
      <u/>
      <sz val="12"/>
      <color theme="1"/>
      <name val="Arial"/>
      <family val="2"/>
    </font>
    <font>
      <sz val="9"/>
      <color indexed="81"/>
      <name val="Tahoma"/>
      <charset val="1"/>
    </font>
    <font>
      <b/>
      <sz val="9"/>
      <color indexed="81"/>
      <name val="Tahoma"/>
      <charset val="1"/>
    </font>
    <font>
      <i/>
      <sz val="10"/>
      <color theme="1"/>
      <name val="Arial"/>
      <family val="2"/>
    </font>
    <font>
      <b/>
      <sz val="14"/>
      <color theme="0"/>
      <name val="Arial"/>
      <family val="2"/>
    </font>
    <font>
      <b/>
      <sz val="14"/>
      <color theme="0"/>
      <name val="Calibri"/>
      <family val="2"/>
      <scheme val="minor"/>
    </font>
    <font>
      <b/>
      <sz val="14"/>
      <color rgb="FFFF0000"/>
      <name val="Calibri"/>
      <family val="2"/>
      <scheme val="minor"/>
    </font>
    <font>
      <b/>
      <sz val="14"/>
      <name val="Arial"/>
      <family val="2"/>
    </font>
    <font>
      <sz val="12"/>
      <name val="Arial"/>
      <family val="2"/>
    </font>
    <font>
      <b/>
      <sz val="14"/>
      <color rgb="FFFF0000"/>
      <name val="Arial"/>
      <family val="2"/>
    </font>
  </fonts>
  <fills count="7">
    <fill>
      <patternFill patternType="none"/>
    </fill>
    <fill>
      <patternFill patternType="gray125"/>
    </fill>
    <fill>
      <patternFill patternType="gray125">
        <bgColor theme="4" tint="0.39997558519241921"/>
      </patternFill>
    </fill>
    <fill>
      <patternFill patternType="gray125">
        <bgColor rgb="FFFFFF00"/>
      </patternFill>
    </fill>
    <fill>
      <patternFill patternType="gray125">
        <bgColor theme="7" tint="-0.249977111117893"/>
      </patternFill>
    </fill>
    <fill>
      <patternFill patternType="gray125">
        <bgColor theme="0" tint="-4.9989318521683403E-2"/>
      </patternFill>
    </fill>
    <fill>
      <patternFill patternType="gray125">
        <bgColor theme="1"/>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theme="7"/>
      </left>
      <right style="thick">
        <color theme="7"/>
      </right>
      <top style="medium">
        <color indexed="64"/>
      </top>
      <bottom style="medium">
        <color indexed="64"/>
      </bottom>
      <diagonal/>
    </border>
    <border>
      <left style="thick">
        <color theme="7"/>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ck">
        <color theme="7"/>
      </left>
      <right/>
      <top style="medium">
        <color indexed="64"/>
      </top>
      <bottom style="thick">
        <color theme="7"/>
      </bottom>
      <diagonal/>
    </border>
    <border>
      <left style="medium">
        <color theme="1"/>
      </left>
      <right style="thick">
        <color theme="7"/>
      </right>
      <top style="medium">
        <color indexed="64"/>
      </top>
      <bottom style="thick">
        <color theme="7"/>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theme="1"/>
      </left>
      <right/>
      <top style="thin">
        <color indexed="64"/>
      </top>
      <bottom style="thin">
        <color indexed="64"/>
      </bottom>
      <diagonal/>
    </border>
    <border>
      <left style="medium">
        <color theme="1"/>
      </left>
      <right style="mediumDashDot">
        <color auto="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ck">
        <color theme="7"/>
      </right>
      <top style="medium">
        <color indexed="64"/>
      </top>
      <bottom style="medium">
        <color indexed="64"/>
      </bottom>
      <diagonal/>
    </border>
    <border>
      <left style="mediumDashDot">
        <color auto="1"/>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theme="1"/>
      </left>
      <right/>
      <top style="medium">
        <color indexed="64"/>
      </top>
      <bottom/>
      <diagonal/>
    </border>
    <border>
      <left style="medium">
        <color theme="1"/>
      </left>
      <right style="mediumDashDot">
        <color auto="1"/>
      </right>
      <top style="medium">
        <color indexed="64"/>
      </top>
      <bottom/>
      <diagonal/>
    </border>
    <border>
      <left style="mediumDashDot">
        <color indexed="64"/>
      </left>
      <right/>
      <top style="medium">
        <color indexed="64"/>
      </top>
      <bottom/>
      <diagonal/>
    </border>
    <border>
      <left style="mediumDashDot">
        <color auto="1"/>
      </left>
      <right/>
      <top/>
      <bottom style="thin">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88">
    <xf numFmtId="0" fontId="0" fillId="0" borderId="0" xfId="0"/>
    <xf numFmtId="164" fontId="9" fillId="2" borderId="35" xfId="0" applyNumberFormat="1" applyFont="1" applyFill="1" applyBorder="1"/>
    <xf numFmtId="0" fontId="2" fillId="2" borderId="39" xfId="0" applyFont="1" applyFill="1" applyBorder="1"/>
    <xf numFmtId="0" fontId="2" fillId="2" borderId="40" xfId="0" applyFont="1" applyFill="1" applyBorder="1"/>
    <xf numFmtId="0" fontId="2" fillId="2" borderId="41" xfId="0" applyFont="1" applyFill="1" applyBorder="1"/>
    <xf numFmtId="164" fontId="9" fillId="2" borderId="42" xfId="0" applyNumberFormat="1" applyFont="1" applyFill="1" applyBorder="1"/>
    <xf numFmtId="0" fontId="0" fillId="1" borderId="0" xfId="0" applyFill="1"/>
    <xf numFmtId="49" fontId="0" fillId="1" borderId="0" xfId="0" applyNumberFormat="1" applyFill="1" applyAlignment="1">
      <alignment vertical="top" wrapText="1"/>
    </xf>
    <xf numFmtId="49" fontId="11" fillId="4" borderId="1" xfId="0" applyNumberFormat="1" applyFont="1" applyFill="1" applyBorder="1" applyAlignment="1">
      <alignment horizontal="center" vertical="center"/>
    </xf>
    <xf numFmtId="0" fontId="5" fillId="1" borderId="0" xfId="0" applyFont="1" applyFill="1"/>
    <xf numFmtId="0" fontId="7" fillId="2" borderId="1" xfId="0" applyFont="1" applyFill="1" applyBorder="1"/>
    <xf numFmtId="164" fontId="8" fillId="2" borderId="1" xfId="0" applyNumberFormat="1" applyFont="1" applyFill="1" applyBorder="1"/>
    <xf numFmtId="0" fontId="11" fillId="4" borderId="1" xfId="0" applyFont="1" applyFill="1" applyBorder="1" applyAlignment="1">
      <alignment horizontal="center" vertical="center"/>
    </xf>
    <xf numFmtId="0" fontId="19" fillId="6" borderId="1" xfId="0" applyFont="1" applyFill="1" applyBorder="1"/>
    <xf numFmtId="164" fontId="20" fillId="6" borderId="1" xfId="0" applyNumberFormat="1" applyFont="1" applyFill="1" applyBorder="1"/>
    <xf numFmtId="0" fontId="0" fillId="1" borderId="0" xfId="0" applyFill="1" applyBorder="1"/>
    <xf numFmtId="164" fontId="9" fillId="2" borderId="0" xfId="0" applyNumberFormat="1" applyFont="1" applyFill="1"/>
    <xf numFmtId="164" fontId="9" fillId="2" borderId="1" xfId="0" applyNumberFormat="1" applyFont="1" applyFill="1" applyBorder="1" applyAlignment="1"/>
    <xf numFmtId="0" fontId="9" fillId="2" borderId="16" xfId="0" applyFont="1" applyFill="1" applyBorder="1" applyAlignment="1">
      <alignment horizontal="center" vertical="center"/>
    </xf>
    <xf numFmtId="164" fontId="9" fillId="2" borderId="17" xfId="0" applyNumberFormat="1" applyFont="1" applyFill="1" applyBorder="1" applyAlignment="1">
      <alignment vertical="center"/>
    </xf>
    <xf numFmtId="0" fontId="9" fillId="2" borderId="30" xfId="0" applyFont="1" applyFill="1" applyBorder="1" applyAlignment="1">
      <alignment vertical="center"/>
    </xf>
    <xf numFmtId="0" fontId="18" fillId="6" borderId="20" xfId="0" applyFont="1" applyFill="1" applyBorder="1" applyAlignment="1">
      <alignment horizontal="left" vertical="top"/>
    </xf>
    <xf numFmtId="164" fontId="23" fillId="6" borderId="37" xfId="0" applyNumberFormat="1" applyFont="1" applyFill="1" applyBorder="1"/>
    <xf numFmtId="0" fontId="18" fillId="6" borderId="32" xfId="0" applyFont="1" applyFill="1" applyBorder="1"/>
    <xf numFmtId="0" fontId="0" fillId="2" borderId="1" xfId="0" applyFill="1" applyBorder="1"/>
    <xf numFmtId="164" fontId="1" fillId="2" borderId="1" xfId="0" applyNumberFormat="1" applyFont="1" applyFill="1" applyBorder="1"/>
    <xf numFmtId="164" fontId="23" fillId="6" borderId="33" xfId="0" applyNumberFormat="1" applyFont="1" applyFill="1" applyBorder="1" applyAlignment="1">
      <alignment horizontal="center" vertical="center"/>
    </xf>
    <xf numFmtId="164" fontId="9" fillId="2" borderId="1" xfId="0" applyNumberFormat="1" applyFont="1" applyFill="1" applyBorder="1"/>
    <xf numFmtId="164" fontId="0" fillId="1" borderId="0" xfId="0" applyNumberFormat="1" applyFill="1"/>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4"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49" fontId="0" fillId="5" borderId="2" xfId="0" applyNumberFormat="1" applyFill="1" applyBorder="1" applyAlignment="1">
      <alignment horizontal="left" vertical="top" wrapText="1"/>
    </xf>
    <xf numFmtId="49" fontId="0" fillId="5" borderId="3" xfId="0" applyNumberFormat="1" applyFill="1" applyBorder="1" applyAlignment="1">
      <alignment horizontal="left" vertical="top" wrapText="1"/>
    </xf>
    <xf numFmtId="49" fontId="0" fillId="5" borderId="4" xfId="0" applyNumberFormat="1" applyFill="1" applyBorder="1" applyAlignment="1">
      <alignment horizontal="left" vertical="top" wrapText="1"/>
    </xf>
    <xf numFmtId="49" fontId="0" fillId="5" borderId="5" xfId="0" applyNumberFormat="1" applyFill="1" applyBorder="1" applyAlignment="1">
      <alignment horizontal="left" vertical="top" wrapText="1"/>
    </xf>
    <xf numFmtId="49" fontId="0" fillId="5" borderId="0" xfId="0" applyNumberFormat="1" applyFill="1" applyBorder="1" applyAlignment="1">
      <alignment horizontal="left" vertical="top" wrapText="1"/>
    </xf>
    <xf numFmtId="49" fontId="0" fillId="5" borderId="6" xfId="0" applyNumberFormat="1" applyFill="1" applyBorder="1" applyAlignment="1">
      <alignment horizontal="left" vertical="top" wrapText="1"/>
    </xf>
    <xf numFmtId="49" fontId="0" fillId="5" borderId="7" xfId="0" applyNumberFormat="1" applyFill="1" applyBorder="1" applyAlignment="1">
      <alignment horizontal="left" vertical="top" wrapText="1"/>
    </xf>
    <xf numFmtId="49" fontId="0" fillId="5" borderId="8" xfId="0" applyNumberFormat="1" applyFill="1" applyBorder="1" applyAlignment="1">
      <alignment horizontal="left" vertical="top" wrapText="1"/>
    </xf>
    <xf numFmtId="49" fontId="0" fillId="5" borderId="9" xfId="0" applyNumberFormat="1" applyFill="1" applyBorder="1" applyAlignment="1">
      <alignment horizontal="left" vertical="top" wrapText="1"/>
    </xf>
    <xf numFmtId="0" fontId="5" fillId="5" borderId="1" xfId="0" applyFont="1" applyFill="1" applyBorder="1" applyAlignment="1">
      <alignment horizontal="left" vertical="top" wrapText="1"/>
    </xf>
    <xf numFmtId="0" fontId="5" fillId="5" borderId="10" xfId="0" applyFont="1" applyFill="1" applyBorder="1" applyAlignment="1">
      <alignment horizontal="left" vertical="top" wrapText="1"/>
    </xf>
    <xf numFmtId="0" fontId="5" fillId="5" borderId="11" xfId="0" applyFont="1" applyFill="1" applyBorder="1" applyAlignment="1">
      <alignment horizontal="left" vertical="top" wrapText="1"/>
    </xf>
    <xf numFmtId="0" fontId="5" fillId="5" borderId="12" xfId="0" applyFont="1" applyFill="1" applyBorder="1" applyAlignment="1">
      <alignment horizontal="left" vertical="top" wrapText="1"/>
    </xf>
    <xf numFmtId="0" fontId="5" fillId="5" borderId="26" xfId="0" applyFont="1" applyFill="1" applyBorder="1" applyAlignment="1">
      <alignment horizontal="left" vertical="top" wrapText="1"/>
    </xf>
    <xf numFmtId="0" fontId="5" fillId="5" borderId="0" xfId="0" applyFont="1" applyFill="1" applyBorder="1" applyAlignment="1">
      <alignment horizontal="left" vertical="top" wrapText="1"/>
    </xf>
    <xf numFmtId="0" fontId="5" fillId="5" borderId="27" xfId="0" applyFont="1" applyFill="1" applyBorder="1" applyAlignment="1">
      <alignment horizontal="left" vertical="top" wrapText="1"/>
    </xf>
    <xf numFmtId="0" fontId="5" fillId="5" borderId="13" xfId="0" applyFont="1" applyFill="1" applyBorder="1" applyAlignment="1">
      <alignment horizontal="left" vertical="top" wrapText="1"/>
    </xf>
    <xf numFmtId="0" fontId="5" fillId="5" borderId="14" xfId="0" applyFont="1" applyFill="1" applyBorder="1" applyAlignment="1">
      <alignment horizontal="left" vertical="top" wrapText="1"/>
    </xf>
    <xf numFmtId="0" fontId="5" fillId="5" borderId="15" xfId="0" applyFont="1" applyFill="1" applyBorder="1" applyAlignment="1">
      <alignment horizontal="left" vertical="top" wrapText="1"/>
    </xf>
    <xf numFmtId="0" fontId="11" fillId="4" borderId="1" xfId="0" applyFont="1" applyFill="1" applyBorder="1" applyAlignment="1">
      <alignment horizontal="left" vertical="top"/>
    </xf>
    <xf numFmtId="49" fontId="11" fillId="4" borderId="1" xfId="0" applyNumberFormat="1" applyFont="1" applyFill="1" applyBorder="1" applyAlignment="1">
      <alignment horizontal="left" vertical="top"/>
    </xf>
    <xf numFmtId="0" fontId="6" fillId="5" borderId="10" xfId="0" applyFont="1" applyFill="1" applyBorder="1" applyAlignment="1">
      <alignment horizontal="left" vertical="top" wrapText="1"/>
    </xf>
    <xf numFmtId="0" fontId="6" fillId="5" borderId="11" xfId="0" applyFont="1" applyFill="1" applyBorder="1" applyAlignment="1">
      <alignment horizontal="left" vertical="top" wrapText="1"/>
    </xf>
    <xf numFmtId="0" fontId="6" fillId="5" borderId="12" xfId="0" applyFont="1" applyFill="1" applyBorder="1" applyAlignment="1">
      <alignment horizontal="left" vertical="top" wrapText="1"/>
    </xf>
    <xf numFmtId="0" fontId="6" fillId="5" borderId="13" xfId="0" applyFont="1" applyFill="1" applyBorder="1" applyAlignment="1">
      <alignment horizontal="left" vertical="top" wrapText="1"/>
    </xf>
    <xf numFmtId="0" fontId="6" fillId="5" borderId="14" xfId="0" applyFont="1" applyFill="1" applyBorder="1" applyAlignment="1">
      <alignment horizontal="left" vertical="top" wrapText="1"/>
    </xf>
    <xf numFmtId="0" fontId="6" fillId="5" borderId="15" xfId="0" applyFont="1" applyFill="1" applyBorder="1" applyAlignment="1">
      <alignment horizontal="left" vertical="top" wrapText="1"/>
    </xf>
    <xf numFmtId="0" fontId="0" fillId="2" borderId="1" xfId="0" applyFill="1" applyBorder="1" applyAlignment="1">
      <alignment horizontal="left" vertical="top"/>
    </xf>
    <xf numFmtId="0" fontId="12" fillId="2" borderId="21" xfId="0" applyFont="1" applyFill="1" applyBorder="1" applyAlignment="1">
      <alignment horizontal="left"/>
    </xf>
    <xf numFmtId="0" fontId="12" fillId="2" borderId="25" xfId="0" applyFont="1" applyFill="1" applyBorder="1" applyAlignment="1">
      <alignment horizontal="left"/>
    </xf>
    <xf numFmtId="0" fontId="21" fillId="4" borderId="34" xfId="0" applyNumberFormat="1" applyFont="1" applyFill="1" applyBorder="1" applyAlignment="1">
      <alignment horizontal="center" vertical="center" wrapText="1"/>
    </xf>
    <xf numFmtId="0" fontId="21" fillId="4" borderId="18" xfId="0" applyNumberFormat="1" applyFont="1" applyFill="1" applyBorder="1" applyAlignment="1">
      <alignment horizontal="center" vertical="center" wrapText="1"/>
    </xf>
    <xf numFmtId="0" fontId="21" fillId="4" borderId="19" xfId="0" applyNumberFormat="1" applyFont="1" applyFill="1" applyBorder="1" applyAlignment="1">
      <alignment horizontal="center" vertical="center" wrapText="1"/>
    </xf>
    <xf numFmtId="0" fontId="2" fillId="2" borderId="23" xfId="0" applyFont="1" applyFill="1" applyBorder="1" applyAlignment="1">
      <alignment horizontal="center"/>
    </xf>
    <xf numFmtId="0" fontId="2" fillId="2" borderId="22" xfId="0" applyFont="1" applyFill="1" applyBorder="1" applyAlignment="1">
      <alignment horizontal="center"/>
    </xf>
    <xf numFmtId="0" fontId="2" fillId="4" borderId="0" xfId="0" applyFont="1" applyFill="1" applyBorder="1" applyAlignment="1">
      <alignment horizontal="left" vertical="top" wrapText="1"/>
    </xf>
    <xf numFmtId="0" fontId="0" fillId="2" borderId="30" xfId="0" applyFont="1" applyFill="1" applyBorder="1" applyAlignment="1">
      <alignment horizontal="left" vertical="center"/>
    </xf>
    <xf numFmtId="0" fontId="0" fillId="2" borderId="31" xfId="0" applyFont="1" applyFill="1" applyBorder="1" applyAlignment="1">
      <alignment horizontal="left" vertical="center"/>
    </xf>
    <xf numFmtId="0" fontId="2" fillId="2" borderId="21"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1" xfId="0" applyFont="1" applyFill="1" applyBorder="1" applyAlignment="1">
      <alignment horizontal="center"/>
    </xf>
    <xf numFmtId="0" fontId="2" fillId="2" borderId="25" xfId="0" applyFont="1" applyFill="1" applyBorder="1" applyAlignment="1">
      <alignment horizontal="center"/>
    </xf>
    <xf numFmtId="0" fontId="0" fillId="2" borderId="21" xfId="0" applyFill="1" applyBorder="1" applyAlignment="1">
      <alignment horizontal="left"/>
    </xf>
    <xf numFmtId="0" fontId="0" fillId="2" borderId="25" xfId="0" applyFill="1" applyBorder="1" applyAlignment="1">
      <alignment horizontal="left"/>
    </xf>
    <xf numFmtId="2" fontId="5" fillId="3" borderId="1" xfId="0" applyNumberFormat="1" applyFont="1" applyFill="1" applyBorder="1" applyProtection="1">
      <protection locked="0"/>
    </xf>
    <xf numFmtId="2" fontId="0" fillId="3" borderId="38" xfId="0" applyNumberFormat="1" applyFill="1" applyBorder="1" applyProtection="1">
      <protection locked="0"/>
    </xf>
    <xf numFmtId="164" fontId="9" fillId="3" borderId="36" xfId="0" applyNumberFormat="1" applyFont="1" applyFill="1" applyBorder="1" applyAlignment="1" applyProtection="1">
      <alignment vertical="center"/>
      <protection locked="0"/>
    </xf>
    <xf numFmtId="0" fontId="2" fillId="3" borderId="25" xfId="0" applyFont="1" applyFill="1" applyBorder="1" applyProtection="1">
      <protection locked="0"/>
    </xf>
    <xf numFmtId="49" fontId="0" fillId="3" borderId="28" xfId="0" applyNumberFormat="1" applyFont="1" applyFill="1" applyBorder="1" applyAlignment="1" applyProtection="1">
      <alignment wrapText="1"/>
      <protection locked="0"/>
    </xf>
    <xf numFmtId="2" fontId="0" fillId="3" borderId="29" xfId="0" applyNumberFormat="1" applyFill="1" applyBorder="1" applyProtection="1">
      <protection locked="0"/>
    </xf>
    <xf numFmtId="164" fontId="1" fillId="3" borderId="1" xfId="0" applyNumberFormat="1" applyFont="1" applyFill="1" applyBorder="1" applyProtection="1">
      <protection locked="0"/>
    </xf>
    <xf numFmtId="49" fontId="2" fillId="3" borderId="43" xfId="0" applyNumberFormat="1" applyFont="1" applyFill="1"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J21"/>
  <sheetViews>
    <sheetView workbookViewId="0">
      <selection activeCell="D19" sqref="D19"/>
    </sheetView>
  </sheetViews>
  <sheetFormatPr defaultRowHeight="12.5" x14ac:dyDescent="0.25"/>
  <cols>
    <col min="1" max="9" width="8.7265625" style="6"/>
    <col min="10" max="10" width="16.08984375" style="6" customWidth="1"/>
    <col min="11" max="16384" width="8.7265625" style="6"/>
  </cols>
  <sheetData>
    <row r="1" spans="3:10" ht="13" thickBot="1" x14ac:dyDescent="0.3"/>
    <row r="2" spans="3:10" x14ac:dyDescent="0.25">
      <c r="C2" s="29" t="s">
        <v>20</v>
      </c>
      <c r="D2" s="30"/>
      <c r="E2" s="30"/>
      <c r="F2" s="30"/>
      <c r="G2" s="30"/>
      <c r="H2" s="30"/>
      <c r="I2" s="30"/>
      <c r="J2" s="31"/>
    </row>
    <row r="3" spans="3:10" ht="21" customHeight="1" thickBot="1" x14ac:dyDescent="0.3">
      <c r="C3" s="32"/>
      <c r="D3" s="33"/>
      <c r="E3" s="33"/>
      <c r="F3" s="33"/>
      <c r="G3" s="33"/>
      <c r="H3" s="33"/>
      <c r="I3" s="33"/>
      <c r="J3" s="34"/>
    </row>
    <row r="4" spans="3:10" ht="13" thickBot="1" x14ac:dyDescent="0.3"/>
    <row r="5" spans="3:10" ht="12.5" customHeight="1" x14ac:dyDescent="0.25">
      <c r="C5" s="35" t="s">
        <v>22</v>
      </c>
      <c r="D5" s="36"/>
      <c r="E5" s="36"/>
      <c r="F5" s="36"/>
      <c r="G5" s="36"/>
      <c r="H5" s="36"/>
      <c r="I5" s="36"/>
      <c r="J5" s="37"/>
    </row>
    <row r="6" spans="3:10" x14ac:dyDescent="0.25">
      <c r="C6" s="38"/>
      <c r="D6" s="39"/>
      <c r="E6" s="39"/>
      <c r="F6" s="39"/>
      <c r="G6" s="39"/>
      <c r="H6" s="39"/>
      <c r="I6" s="39"/>
      <c r="J6" s="40"/>
    </row>
    <row r="7" spans="3:10" x14ac:dyDescent="0.25">
      <c r="C7" s="38"/>
      <c r="D7" s="39"/>
      <c r="E7" s="39"/>
      <c r="F7" s="39"/>
      <c r="G7" s="39"/>
      <c r="H7" s="39"/>
      <c r="I7" s="39"/>
      <c r="J7" s="40"/>
    </row>
    <row r="8" spans="3:10" x14ac:dyDescent="0.25">
      <c r="C8" s="38"/>
      <c r="D8" s="39"/>
      <c r="E8" s="39"/>
      <c r="F8" s="39"/>
      <c r="G8" s="39"/>
      <c r="H8" s="39"/>
      <c r="I8" s="39"/>
      <c r="J8" s="40"/>
    </row>
    <row r="9" spans="3:10" x14ac:dyDescent="0.25">
      <c r="C9" s="38"/>
      <c r="D9" s="39"/>
      <c r="E9" s="39"/>
      <c r="F9" s="39"/>
      <c r="G9" s="39"/>
      <c r="H9" s="39"/>
      <c r="I9" s="39"/>
      <c r="J9" s="40"/>
    </row>
    <row r="10" spans="3:10" x14ac:dyDescent="0.25">
      <c r="C10" s="38"/>
      <c r="D10" s="39"/>
      <c r="E10" s="39"/>
      <c r="F10" s="39"/>
      <c r="G10" s="39"/>
      <c r="H10" s="39"/>
      <c r="I10" s="39"/>
      <c r="J10" s="40"/>
    </row>
    <row r="11" spans="3:10" x14ac:dyDescent="0.25">
      <c r="C11" s="38"/>
      <c r="D11" s="39"/>
      <c r="E11" s="39"/>
      <c r="F11" s="39"/>
      <c r="G11" s="39"/>
      <c r="H11" s="39"/>
      <c r="I11" s="39"/>
      <c r="J11" s="40"/>
    </row>
    <row r="12" spans="3:10" x14ac:dyDescent="0.25">
      <c r="C12" s="38"/>
      <c r="D12" s="39"/>
      <c r="E12" s="39"/>
      <c r="F12" s="39"/>
      <c r="G12" s="39"/>
      <c r="H12" s="39"/>
      <c r="I12" s="39"/>
      <c r="J12" s="40"/>
    </row>
    <row r="13" spans="3:10" x14ac:dyDescent="0.25">
      <c r="C13" s="38"/>
      <c r="D13" s="39"/>
      <c r="E13" s="39"/>
      <c r="F13" s="39"/>
      <c r="G13" s="39"/>
      <c r="H13" s="39"/>
      <c r="I13" s="39"/>
      <c r="J13" s="40"/>
    </row>
    <row r="14" spans="3:10" ht="13" thickBot="1" x14ac:dyDescent="0.3">
      <c r="C14" s="41"/>
      <c r="D14" s="42"/>
      <c r="E14" s="42"/>
      <c r="F14" s="42"/>
      <c r="G14" s="42"/>
      <c r="H14" s="42"/>
      <c r="I14" s="42"/>
      <c r="J14" s="43"/>
    </row>
    <row r="15" spans="3:10" ht="13" thickBot="1" x14ac:dyDescent="0.3">
      <c r="C15" s="7"/>
      <c r="D15" s="7"/>
      <c r="E15" s="7"/>
      <c r="F15" s="7"/>
      <c r="G15" s="7"/>
      <c r="H15" s="7"/>
      <c r="I15" s="7"/>
      <c r="J15" s="7"/>
    </row>
    <row r="16" spans="3:10" x14ac:dyDescent="0.25">
      <c r="C16" s="35" t="s">
        <v>21</v>
      </c>
      <c r="D16" s="36"/>
      <c r="E16" s="36"/>
      <c r="F16" s="36"/>
      <c r="G16" s="36"/>
      <c r="H16" s="36"/>
      <c r="I16" s="36"/>
      <c r="J16" s="37"/>
    </row>
    <row r="17" spans="3:10" ht="25" customHeight="1" thickBot="1" x14ac:dyDescent="0.3">
      <c r="C17" s="41"/>
      <c r="D17" s="42"/>
      <c r="E17" s="42"/>
      <c r="F17" s="42"/>
      <c r="G17" s="42"/>
      <c r="H17" s="42"/>
      <c r="I17" s="42"/>
      <c r="J17" s="43"/>
    </row>
    <row r="18" spans="3:10" x14ac:dyDescent="0.25">
      <c r="C18" s="7"/>
      <c r="D18" s="7"/>
      <c r="E18" s="7"/>
      <c r="F18" s="7"/>
      <c r="G18" s="7"/>
      <c r="H18" s="7"/>
      <c r="I18" s="7"/>
      <c r="J18" s="7"/>
    </row>
    <row r="19" spans="3:10" x14ac:dyDescent="0.25">
      <c r="C19" s="7"/>
      <c r="D19" s="7"/>
      <c r="E19" s="7"/>
      <c r="F19" s="7"/>
      <c r="G19" s="7"/>
      <c r="H19" s="7"/>
      <c r="I19" s="7"/>
      <c r="J19" s="7"/>
    </row>
    <row r="20" spans="3:10" x14ac:dyDescent="0.25">
      <c r="C20" s="7"/>
      <c r="D20" s="7"/>
      <c r="E20" s="7"/>
      <c r="F20" s="7"/>
      <c r="G20" s="7"/>
      <c r="H20" s="7"/>
      <c r="I20" s="7"/>
      <c r="J20" s="7"/>
    </row>
    <row r="21" spans="3:10" x14ac:dyDescent="0.25">
      <c r="C21" s="7"/>
      <c r="D21" s="7"/>
      <c r="E21" s="7"/>
      <c r="F21" s="7"/>
      <c r="G21" s="7"/>
      <c r="H21" s="7"/>
      <c r="I21" s="7"/>
      <c r="J21" s="7"/>
    </row>
  </sheetData>
  <sheetProtection algorithmName="SHA-512" hashValue="DHAC9UdkZ5wCWmhYOasZudN0nurDO4FXUnPnKd6//NGpet2B5HjRuygG48nM5YhgjdMPkrg1ZdQMGmhJH3uksA==" saltValue="5R6jj2D/qErWzxAr9tSUQA==" spinCount="100000" sheet="1" objects="1" scenarios="1"/>
  <mergeCells count="3">
    <mergeCell ref="C2:J3"/>
    <mergeCell ref="C5:J14"/>
    <mergeCell ref="C16:J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opLeftCell="A6" workbookViewId="0">
      <selection activeCell="B16" sqref="B16"/>
    </sheetView>
  </sheetViews>
  <sheetFormatPr defaultRowHeight="14.5" x14ac:dyDescent="0.35"/>
  <cols>
    <col min="1" max="1" width="8.7265625" style="9"/>
    <col min="2" max="2" width="11.90625" style="9" bestFit="1" customWidth="1"/>
    <col min="3" max="3" width="14.26953125" style="9" customWidth="1"/>
    <col min="4" max="4" width="9.36328125" style="9" bestFit="1" customWidth="1"/>
    <col min="5" max="16384" width="8.7265625" style="9"/>
  </cols>
  <sheetData>
    <row r="1" spans="1:13" ht="21" x14ac:dyDescent="0.35">
      <c r="A1" s="8" t="s">
        <v>9</v>
      </c>
      <c r="B1" s="55" t="s">
        <v>28</v>
      </c>
      <c r="C1" s="55"/>
      <c r="D1" s="55"/>
      <c r="E1" s="55"/>
      <c r="F1" s="55"/>
      <c r="G1" s="55"/>
      <c r="H1" s="55"/>
      <c r="I1" s="55"/>
      <c r="J1" s="55"/>
      <c r="K1" s="55"/>
      <c r="L1" s="55"/>
      <c r="M1" s="55"/>
    </row>
    <row r="3" spans="1:13" ht="14.5" customHeight="1" x14ac:dyDescent="0.35">
      <c r="B3" s="56" t="s">
        <v>5</v>
      </c>
      <c r="C3" s="57"/>
      <c r="D3" s="57"/>
      <c r="E3" s="57"/>
      <c r="F3" s="57"/>
      <c r="G3" s="57"/>
      <c r="H3" s="57"/>
      <c r="I3" s="57"/>
      <c r="J3" s="57"/>
      <c r="K3" s="57"/>
      <c r="L3" s="57"/>
      <c r="M3" s="58"/>
    </row>
    <row r="4" spans="1:13" x14ac:dyDescent="0.35">
      <c r="B4" s="59"/>
      <c r="C4" s="60"/>
      <c r="D4" s="60"/>
      <c r="E4" s="60"/>
      <c r="F4" s="60"/>
      <c r="G4" s="60"/>
      <c r="H4" s="60"/>
      <c r="I4" s="60"/>
      <c r="J4" s="60"/>
      <c r="K4" s="60"/>
      <c r="L4" s="60"/>
      <c r="M4" s="61"/>
    </row>
    <row r="6" spans="1:13" x14ac:dyDescent="0.35">
      <c r="B6" s="10" t="s">
        <v>0</v>
      </c>
      <c r="C6" s="10" t="s">
        <v>1</v>
      </c>
      <c r="D6" s="10" t="s">
        <v>3</v>
      </c>
    </row>
    <row r="7" spans="1:13" x14ac:dyDescent="0.35">
      <c r="B7" s="80"/>
      <c r="C7" s="80"/>
      <c r="D7" s="11">
        <f>B7*C7*45</f>
        <v>0</v>
      </c>
    </row>
    <row r="9" spans="1:13" ht="21" x14ac:dyDescent="0.35">
      <c r="A9" s="12">
        <v>2</v>
      </c>
      <c r="B9" s="54" t="s">
        <v>33</v>
      </c>
      <c r="C9" s="54"/>
      <c r="D9" s="54"/>
      <c r="E9" s="54"/>
      <c r="F9" s="54"/>
      <c r="G9" s="54"/>
      <c r="H9" s="54"/>
      <c r="I9" s="54"/>
      <c r="J9" s="54"/>
      <c r="K9" s="54"/>
      <c r="L9" s="54"/>
      <c r="M9" s="54"/>
    </row>
    <row r="11" spans="1:13" ht="14" customHeight="1" x14ac:dyDescent="0.35">
      <c r="B11" s="45" t="s">
        <v>32</v>
      </c>
      <c r="C11" s="46"/>
      <c r="D11" s="46"/>
      <c r="E11" s="46"/>
      <c r="F11" s="46"/>
      <c r="G11" s="46"/>
      <c r="H11" s="46"/>
      <c r="I11" s="46"/>
      <c r="J11" s="46"/>
      <c r="K11" s="46"/>
      <c r="L11" s="46"/>
      <c r="M11" s="47"/>
    </row>
    <row r="12" spans="1:13" x14ac:dyDescent="0.35">
      <c r="B12" s="48"/>
      <c r="C12" s="49"/>
      <c r="D12" s="49"/>
      <c r="E12" s="49"/>
      <c r="F12" s="49"/>
      <c r="G12" s="49"/>
      <c r="H12" s="49"/>
      <c r="I12" s="49"/>
      <c r="J12" s="49"/>
      <c r="K12" s="49"/>
      <c r="L12" s="49"/>
      <c r="M12" s="50"/>
    </row>
    <row r="13" spans="1:13" x14ac:dyDescent="0.35">
      <c r="B13" s="51"/>
      <c r="C13" s="52"/>
      <c r="D13" s="52"/>
      <c r="E13" s="52"/>
      <c r="F13" s="52"/>
      <c r="G13" s="52"/>
      <c r="H13" s="52"/>
      <c r="I13" s="52"/>
      <c r="J13" s="52"/>
      <c r="K13" s="52"/>
      <c r="L13" s="52"/>
      <c r="M13" s="53"/>
    </row>
    <row r="15" spans="1:13" x14ac:dyDescent="0.35">
      <c r="B15" s="10" t="s">
        <v>4</v>
      </c>
      <c r="C15" s="10" t="s">
        <v>3</v>
      </c>
    </row>
    <row r="16" spans="1:13" x14ac:dyDescent="0.35">
      <c r="B16" s="80"/>
      <c r="C16" s="11">
        <f>B16*5</f>
        <v>0</v>
      </c>
    </row>
    <row r="18" spans="1:13" ht="21" x14ac:dyDescent="0.35">
      <c r="A18" s="12">
        <v>3</v>
      </c>
      <c r="B18" s="54" t="s">
        <v>10</v>
      </c>
      <c r="C18" s="54"/>
      <c r="D18" s="54"/>
      <c r="E18" s="54"/>
      <c r="F18" s="54"/>
      <c r="G18" s="54"/>
      <c r="H18" s="54"/>
      <c r="I18" s="54"/>
      <c r="J18" s="54"/>
      <c r="K18" s="54"/>
      <c r="L18" s="54"/>
      <c r="M18" s="54"/>
    </row>
    <row r="20" spans="1:13" ht="18.5" customHeight="1" x14ac:dyDescent="0.45">
      <c r="B20" s="13" t="s">
        <v>7</v>
      </c>
      <c r="C20" s="14">
        <f>D7+C16</f>
        <v>0</v>
      </c>
      <c r="E20" s="44" t="s">
        <v>30</v>
      </c>
      <c r="F20" s="44"/>
      <c r="G20" s="44"/>
      <c r="H20" s="44"/>
      <c r="I20" s="44"/>
      <c r="J20" s="44"/>
      <c r="K20" s="44"/>
      <c r="L20" s="44"/>
      <c r="M20" s="44"/>
    </row>
    <row r="21" spans="1:13" ht="18.5" x14ac:dyDescent="0.45">
      <c r="B21" s="13" t="s">
        <v>6</v>
      </c>
      <c r="C21" s="14">
        <f>C20/2</f>
        <v>0</v>
      </c>
      <c r="E21" s="44"/>
      <c r="F21" s="44"/>
      <c r="G21" s="44"/>
      <c r="H21" s="44"/>
      <c r="I21" s="44"/>
      <c r="J21" s="44"/>
      <c r="K21" s="44"/>
      <c r="L21" s="44"/>
      <c r="M21" s="44"/>
    </row>
    <row r="22" spans="1:13" x14ac:dyDescent="0.35">
      <c r="E22" s="44"/>
      <c r="F22" s="44"/>
      <c r="G22" s="44"/>
      <c r="H22" s="44"/>
      <c r="I22" s="44"/>
      <c r="J22" s="44"/>
      <c r="K22" s="44"/>
      <c r="L22" s="44"/>
      <c r="M22" s="44"/>
    </row>
    <row r="23" spans="1:13" x14ac:dyDescent="0.35">
      <c r="E23" s="44"/>
      <c r="F23" s="44"/>
      <c r="G23" s="44"/>
      <c r="H23" s="44"/>
      <c r="I23" s="44"/>
      <c r="J23" s="44"/>
      <c r="K23" s="44"/>
      <c r="L23" s="44"/>
      <c r="M23" s="44"/>
    </row>
    <row r="24" spans="1:13" x14ac:dyDescent="0.35">
      <c r="E24" s="44"/>
      <c r="F24" s="44"/>
      <c r="G24" s="44"/>
      <c r="H24" s="44"/>
      <c r="I24" s="44"/>
      <c r="J24" s="44"/>
      <c r="K24" s="44"/>
      <c r="L24" s="44"/>
      <c r="M24" s="44"/>
    </row>
  </sheetData>
  <sheetProtection algorithmName="SHA-512" hashValue="agNMikkZcc8iTBDtAjhUsruXyAjO9ix6Cegx80zSFlafEGgDy1vYgvKeVsmE8ImD8Ia5NaNqlaWC/ELoxO3pVg==" saltValue="aMJ+XDvem9loCMIgNmZ8bg==" spinCount="100000" sheet="1" objects="1" scenarios="1"/>
  <mergeCells count="6">
    <mergeCell ref="E20:M24"/>
    <mergeCell ref="B11:M13"/>
    <mergeCell ref="B18:M18"/>
    <mergeCell ref="B1:M1"/>
    <mergeCell ref="B3:M4"/>
    <mergeCell ref="B9:M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opLeftCell="A5" workbookViewId="0">
      <selection activeCell="J26" sqref="J26"/>
    </sheetView>
  </sheetViews>
  <sheetFormatPr defaultRowHeight="12.5" x14ac:dyDescent="0.25"/>
  <cols>
    <col min="1" max="1" width="8.7265625" style="6" customWidth="1"/>
    <col min="2" max="2" width="18.7265625" style="6" bestFit="1" customWidth="1"/>
    <col min="3" max="3" width="11.81640625" style="6" bestFit="1" customWidth="1"/>
    <col min="4" max="4" width="10.453125" style="6" bestFit="1" customWidth="1"/>
    <col min="5" max="5" width="8.7265625" style="6"/>
    <col min="6" max="6" width="7.81640625" style="6" bestFit="1" customWidth="1"/>
    <col min="7" max="7" width="18.7265625" style="6" bestFit="1" customWidth="1"/>
    <col min="8" max="8" width="17.90625" style="6" customWidth="1"/>
    <col min="9" max="16384" width="8.7265625" style="6"/>
  </cols>
  <sheetData>
    <row r="1" spans="1:14" ht="13" thickBot="1" x14ac:dyDescent="0.3"/>
    <row r="2" spans="1:14" ht="40" customHeight="1" thickBot="1" x14ac:dyDescent="0.3">
      <c r="A2" s="15"/>
      <c r="B2" s="65" t="s">
        <v>29</v>
      </c>
      <c r="C2" s="66"/>
      <c r="D2" s="67"/>
      <c r="G2" s="70" t="s">
        <v>34</v>
      </c>
      <c r="H2" s="70"/>
      <c r="I2" s="70"/>
      <c r="J2" s="70"/>
      <c r="K2" s="70"/>
      <c r="L2" s="70"/>
      <c r="M2" s="70"/>
      <c r="N2" s="70"/>
    </row>
    <row r="3" spans="1:14" ht="13" x14ac:dyDescent="0.3">
      <c r="A3" s="15"/>
      <c r="B3" s="2" t="s">
        <v>23</v>
      </c>
      <c r="C3" s="3" t="s">
        <v>24</v>
      </c>
      <c r="D3" s="4" t="s">
        <v>3</v>
      </c>
      <c r="G3" s="70"/>
      <c r="H3" s="70"/>
      <c r="I3" s="70"/>
      <c r="J3" s="70"/>
      <c r="K3" s="70"/>
      <c r="L3" s="70"/>
      <c r="M3" s="70"/>
      <c r="N3" s="70"/>
    </row>
    <row r="4" spans="1:14" ht="13" x14ac:dyDescent="0.3">
      <c r="A4" s="15"/>
      <c r="B4" s="87"/>
      <c r="C4" s="83"/>
      <c r="D4" s="5">
        <f t="shared" ref="D4:D9" si="0">C4*45</f>
        <v>0</v>
      </c>
      <c r="G4" s="70"/>
      <c r="H4" s="70"/>
      <c r="I4" s="70"/>
      <c r="J4" s="70"/>
      <c r="K4" s="70"/>
      <c r="L4" s="70"/>
      <c r="M4" s="70"/>
      <c r="N4" s="70"/>
    </row>
    <row r="5" spans="1:14" ht="13" x14ac:dyDescent="0.3">
      <c r="A5" s="15"/>
      <c r="B5" s="87"/>
      <c r="C5" s="83"/>
      <c r="D5" s="5">
        <f>C5*45</f>
        <v>0</v>
      </c>
      <c r="G5" s="70"/>
      <c r="H5" s="70"/>
      <c r="I5" s="70"/>
      <c r="J5" s="70"/>
      <c r="K5" s="70"/>
      <c r="L5" s="70"/>
      <c r="M5" s="70"/>
      <c r="N5" s="70"/>
    </row>
    <row r="6" spans="1:14" ht="13" x14ac:dyDescent="0.3">
      <c r="A6" s="15"/>
      <c r="B6" s="87"/>
      <c r="C6" s="83"/>
      <c r="D6" s="5">
        <f t="shared" si="0"/>
        <v>0</v>
      </c>
      <c r="G6" s="70"/>
      <c r="H6" s="70"/>
      <c r="I6" s="70"/>
      <c r="J6" s="70"/>
      <c r="K6" s="70"/>
      <c r="L6" s="70"/>
      <c r="M6" s="70"/>
      <c r="N6" s="70"/>
    </row>
    <row r="7" spans="1:14" ht="13" x14ac:dyDescent="0.3">
      <c r="A7" s="15"/>
      <c r="B7" s="87"/>
      <c r="C7" s="83"/>
      <c r="D7" s="5">
        <f t="shared" si="0"/>
        <v>0</v>
      </c>
      <c r="G7" s="70"/>
      <c r="H7" s="70"/>
      <c r="I7" s="70"/>
      <c r="J7" s="70"/>
      <c r="K7" s="70"/>
      <c r="L7" s="70"/>
      <c r="M7" s="70"/>
      <c r="N7" s="70"/>
    </row>
    <row r="8" spans="1:14" ht="13" x14ac:dyDescent="0.3">
      <c r="A8" s="15"/>
      <c r="B8" s="87"/>
      <c r="C8" s="83"/>
      <c r="D8" s="5">
        <f t="shared" si="0"/>
        <v>0</v>
      </c>
      <c r="G8" s="70"/>
      <c r="H8" s="70"/>
      <c r="I8" s="70"/>
      <c r="J8" s="70"/>
      <c r="K8" s="70"/>
      <c r="L8" s="70"/>
      <c r="M8" s="70"/>
      <c r="N8" s="70"/>
    </row>
    <row r="9" spans="1:14" ht="13" x14ac:dyDescent="0.3">
      <c r="A9" s="15"/>
      <c r="B9" s="87"/>
      <c r="C9" s="83"/>
      <c r="D9" s="5">
        <f t="shared" si="0"/>
        <v>0</v>
      </c>
      <c r="G9" s="70"/>
      <c r="H9" s="70"/>
      <c r="I9" s="70"/>
      <c r="J9" s="70"/>
      <c r="K9" s="70"/>
      <c r="L9" s="70"/>
      <c r="M9" s="70"/>
      <c r="N9" s="70"/>
    </row>
    <row r="10" spans="1:14" ht="13" x14ac:dyDescent="0.3">
      <c r="A10" s="15"/>
      <c r="B10" s="87"/>
      <c r="C10" s="83"/>
      <c r="D10" s="5">
        <f>C10*45</f>
        <v>0</v>
      </c>
    </row>
    <row r="11" spans="1:14" ht="13.5" thickBot="1" x14ac:dyDescent="0.35">
      <c r="A11" s="15"/>
      <c r="B11" s="87"/>
      <c r="C11" s="83"/>
      <c r="D11" s="1">
        <f>C11*45</f>
        <v>0</v>
      </c>
      <c r="G11" s="62" t="s">
        <v>35</v>
      </c>
      <c r="H11" s="62"/>
      <c r="I11" s="81"/>
      <c r="J11" s="16">
        <f>I11*5</f>
        <v>0</v>
      </c>
    </row>
    <row r="12" spans="1:14" ht="13" x14ac:dyDescent="0.3">
      <c r="A12" s="15"/>
      <c r="B12" s="87"/>
      <c r="C12" s="83"/>
      <c r="D12" s="1">
        <f t="shared" ref="D12:D25" si="1">C12*45</f>
        <v>0</v>
      </c>
    </row>
    <row r="13" spans="1:14" ht="13" x14ac:dyDescent="0.3">
      <c r="A13" s="15"/>
      <c r="B13" s="84"/>
      <c r="C13" s="85"/>
      <c r="D13" s="1">
        <f t="shared" si="1"/>
        <v>0</v>
      </c>
      <c r="G13" s="63" t="s">
        <v>27</v>
      </c>
      <c r="H13" s="64"/>
      <c r="I13" s="17">
        <f>J11+D26</f>
        <v>0</v>
      </c>
    </row>
    <row r="14" spans="1:14" ht="13" x14ac:dyDescent="0.3">
      <c r="A14" s="15"/>
      <c r="B14" s="84"/>
      <c r="C14" s="85"/>
      <c r="D14" s="1">
        <f t="shared" si="1"/>
        <v>0</v>
      </c>
    </row>
    <row r="15" spans="1:14" ht="14.5" customHeight="1" x14ac:dyDescent="0.3">
      <c r="A15" s="15"/>
      <c r="B15" s="84"/>
      <c r="C15" s="85"/>
      <c r="D15" s="1">
        <f t="shared" si="1"/>
        <v>0</v>
      </c>
      <c r="G15" s="45" t="s">
        <v>31</v>
      </c>
      <c r="H15" s="46"/>
      <c r="I15" s="46"/>
      <c r="J15" s="46"/>
      <c r="K15" s="46"/>
      <c r="L15" s="46"/>
      <c r="M15" s="46"/>
      <c r="N15" s="47"/>
    </row>
    <row r="16" spans="1:14" ht="13" customHeight="1" x14ac:dyDescent="0.3">
      <c r="A16" s="15"/>
      <c r="B16" s="84"/>
      <c r="C16" s="85"/>
      <c r="D16" s="1">
        <f t="shared" si="1"/>
        <v>0</v>
      </c>
      <c r="G16" s="48"/>
      <c r="H16" s="49"/>
      <c r="I16" s="49"/>
      <c r="J16" s="49"/>
      <c r="K16" s="49"/>
      <c r="L16" s="49"/>
      <c r="M16" s="49"/>
      <c r="N16" s="50"/>
    </row>
    <row r="17" spans="1:14" ht="13" customHeight="1" x14ac:dyDescent="0.3">
      <c r="A17" s="15"/>
      <c r="B17" s="84"/>
      <c r="C17" s="85"/>
      <c r="D17" s="1">
        <f t="shared" si="1"/>
        <v>0</v>
      </c>
      <c r="G17" s="48"/>
      <c r="H17" s="49"/>
      <c r="I17" s="49"/>
      <c r="J17" s="49"/>
      <c r="K17" s="49"/>
      <c r="L17" s="49"/>
      <c r="M17" s="49"/>
      <c r="N17" s="50"/>
    </row>
    <row r="18" spans="1:14" ht="13" customHeight="1" x14ac:dyDescent="0.3">
      <c r="A18" s="15"/>
      <c r="B18" s="84"/>
      <c r="C18" s="85"/>
      <c r="D18" s="1">
        <f t="shared" si="1"/>
        <v>0</v>
      </c>
      <c r="G18" s="48"/>
      <c r="H18" s="49"/>
      <c r="I18" s="49"/>
      <c r="J18" s="49"/>
      <c r="K18" s="49"/>
      <c r="L18" s="49"/>
      <c r="M18" s="49"/>
      <c r="N18" s="50"/>
    </row>
    <row r="19" spans="1:14" ht="13" customHeight="1" x14ac:dyDescent="0.3">
      <c r="A19" s="15"/>
      <c r="B19" s="84"/>
      <c r="C19" s="85"/>
      <c r="D19" s="1">
        <f t="shared" si="1"/>
        <v>0</v>
      </c>
      <c r="G19" s="48"/>
      <c r="H19" s="49"/>
      <c r="I19" s="49"/>
      <c r="J19" s="49"/>
      <c r="K19" s="49"/>
      <c r="L19" s="49"/>
      <c r="M19" s="49"/>
      <c r="N19" s="50"/>
    </row>
    <row r="20" spans="1:14" ht="13" customHeight="1" x14ac:dyDescent="0.3">
      <c r="A20" s="15"/>
      <c r="B20" s="84"/>
      <c r="C20" s="85"/>
      <c r="D20" s="1">
        <f t="shared" si="1"/>
        <v>0</v>
      </c>
      <c r="G20" s="48"/>
      <c r="H20" s="49"/>
      <c r="I20" s="49"/>
      <c r="J20" s="49"/>
      <c r="K20" s="49"/>
      <c r="L20" s="49"/>
      <c r="M20" s="49"/>
      <c r="N20" s="50"/>
    </row>
    <row r="21" spans="1:14" ht="13" x14ac:dyDescent="0.3">
      <c r="A21" s="15"/>
      <c r="B21" s="84"/>
      <c r="C21" s="85"/>
      <c r="D21" s="1">
        <f t="shared" si="1"/>
        <v>0</v>
      </c>
      <c r="G21" s="51"/>
      <c r="H21" s="52"/>
      <c r="I21" s="52"/>
      <c r="J21" s="52"/>
      <c r="K21" s="52"/>
      <c r="L21" s="52"/>
      <c r="M21" s="52"/>
      <c r="N21" s="53"/>
    </row>
    <row r="22" spans="1:14" ht="13.5" thickBot="1" x14ac:dyDescent="0.35">
      <c r="A22" s="15"/>
      <c r="B22" s="84"/>
      <c r="C22" s="85"/>
      <c r="D22" s="1">
        <f t="shared" si="1"/>
        <v>0</v>
      </c>
    </row>
    <row r="23" spans="1:14" ht="13" x14ac:dyDescent="0.3">
      <c r="A23" s="15"/>
      <c r="B23" s="84"/>
      <c r="C23" s="85"/>
      <c r="D23" s="1">
        <f t="shared" si="1"/>
        <v>0</v>
      </c>
      <c r="G23" s="18" t="s">
        <v>25</v>
      </c>
      <c r="H23" s="19">
        <f>' Begroting subsidie'!C20</f>
        <v>0</v>
      </c>
    </row>
    <row r="24" spans="1:14" ht="13.5" thickBot="1" x14ac:dyDescent="0.35">
      <c r="A24" s="15"/>
      <c r="B24" s="84"/>
      <c r="C24" s="85"/>
      <c r="D24" s="1">
        <f t="shared" si="1"/>
        <v>0</v>
      </c>
      <c r="G24" s="20" t="s">
        <v>36</v>
      </c>
      <c r="H24" s="82"/>
    </row>
    <row r="25" spans="1:14" ht="18.5" thickBot="1" x14ac:dyDescent="0.45">
      <c r="A25" s="15"/>
      <c r="B25" s="84"/>
      <c r="C25" s="85"/>
      <c r="D25" s="1">
        <f t="shared" si="1"/>
        <v>0</v>
      </c>
      <c r="G25" s="21" t="s">
        <v>26</v>
      </c>
      <c r="H25" s="22">
        <f>IF(I13&gt;H23, H23-H24,I13-( H23-H24))</f>
        <v>0</v>
      </c>
    </row>
    <row r="26" spans="1:14" ht="13.5" thickBot="1" x14ac:dyDescent="0.35">
      <c r="A26" s="15"/>
      <c r="B26" s="68" t="s">
        <v>8</v>
      </c>
      <c r="C26" s="69"/>
      <c r="D26" s="1">
        <f>SUM(D10:D25)</f>
        <v>0</v>
      </c>
    </row>
    <row r="27" spans="1:14" ht="13" customHeight="1" thickTop="1" x14ac:dyDescent="0.25">
      <c r="A27" s="15"/>
    </row>
  </sheetData>
  <sheetProtection algorithmName="SHA-512" hashValue="1L5uYRLxE11nSm4go8+Z/Pg7v+z2VpnbdJ6FDnV2KCHaZDKP88ZaM2mwzgITmXEX9QS9TbcptLfJRfqfRQEUYg==" saltValue="omBkE834L7Y3KTByH4ktUg==" spinCount="100000" sheet="1" objects="1" scenarios="1"/>
  <mergeCells count="6">
    <mergeCell ref="G11:H11"/>
    <mergeCell ref="G13:H13"/>
    <mergeCell ref="B2:D2"/>
    <mergeCell ref="B26:C26"/>
    <mergeCell ref="G15:N21"/>
    <mergeCell ref="G2:N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8"/>
  <sheetViews>
    <sheetView tabSelected="1" workbookViewId="0">
      <selection activeCell="H11" sqref="H11"/>
    </sheetView>
  </sheetViews>
  <sheetFormatPr defaultRowHeight="12.5" x14ac:dyDescent="0.25"/>
  <cols>
    <col min="1" max="1" width="14.90625" style="6" bestFit="1" customWidth="1"/>
    <col min="2" max="2" width="20.26953125" style="6" customWidth="1"/>
    <col min="3" max="5" width="8.7265625" style="6"/>
    <col min="6" max="6" width="17.26953125" style="6" customWidth="1"/>
    <col min="7" max="7" width="8.7265625" style="6"/>
    <col min="8" max="8" width="27" style="6" customWidth="1"/>
    <col min="9" max="16384" width="8.7265625" style="6"/>
  </cols>
  <sheetData>
    <row r="1" spans="1:8" ht="13" thickBot="1" x14ac:dyDescent="0.3"/>
    <row r="2" spans="1:8" ht="18" x14ac:dyDescent="0.4">
      <c r="A2" s="76" t="s">
        <v>11</v>
      </c>
      <c r="B2" s="77"/>
      <c r="D2" s="73" t="s">
        <v>15</v>
      </c>
      <c r="E2" s="74"/>
      <c r="F2" s="75"/>
      <c r="H2" s="23" t="s">
        <v>19</v>
      </c>
    </row>
    <row r="3" spans="1:8" ht="18.5" thickBot="1" x14ac:dyDescent="0.3">
      <c r="A3" s="24" t="s">
        <v>12</v>
      </c>
      <c r="B3" s="86"/>
      <c r="D3" s="71" t="s">
        <v>3</v>
      </c>
      <c r="E3" s="24" t="s">
        <v>16</v>
      </c>
      <c r="F3" s="25">
        <f>'Afrekening subsidie '!H24</f>
        <v>0</v>
      </c>
      <c r="H3" s="26">
        <f>B6-F6</f>
        <v>0</v>
      </c>
    </row>
    <row r="4" spans="1:8" x14ac:dyDescent="0.25">
      <c r="A4" s="24" t="s">
        <v>13</v>
      </c>
      <c r="B4" s="86"/>
      <c r="D4" s="72"/>
      <c r="E4" s="24" t="s">
        <v>17</v>
      </c>
      <c r="F4" s="25">
        <f>'Afrekening subsidie '!H25</f>
        <v>0</v>
      </c>
    </row>
    <row r="5" spans="1:8" x14ac:dyDescent="0.25">
      <c r="A5" s="24" t="s">
        <v>14</v>
      </c>
      <c r="B5" s="86"/>
      <c r="D5" s="78" t="s">
        <v>18</v>
      </c>
      <c r="E5" s="79"/>
      <c r="F5" s="86"/>
    </row>
    <row r="6" spans="1:8" ht="13" x14ac:dyDescent="0.3">
      <c r="A6" s="24" t="s">
        <v>2</v>
      </c>
      <c r="B6" s="27">
        <f>SUM(B3:B5)</f>
        <v>0</v>
      </c>
      <c r="D6" s="78" t="s">
        <v>2</v>
      </c>
      <c r="E6" s="79"/>
      <c r="F6" s="27">
        <f>SUM(F3:F5)</f>
        <v>0</v>
      </c>
    </row>
    <row r="8" spans="1:8" x14ac:dyDescent="0.25">
      <c r="C8" s="28"/>
    </row>
  </sheetData>
  <sheetProtection algorithmName="SHA-512" hashValue="p7LeoRRfY7i1pcOWGj+hPvKoPsAbeWo0SlrRk5ElmWYxZxz2kRappcx1QNQTSfYlCkP9Xd3JOLBIFh06nYw+GA==" saltValue="FEjW95aZNSMr/1AVc1Y/sg==" spinCount="100000" sheet="1" objects="1" scenarios="1"/>
  <mergeCells count="5">
    <mergeCell ref="D3:D4"/>
    <mergeCell ref="D2:F2"/>
    <mergeCell ref="A2:B2"/>
    <mergeCell ref="D5:E5"/>
    <mergeCell ref="D6:E6"/>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Handleiding</vt:lpstr>
      <vt:lpstr> Begroting subsidie</vt:lpstr>
      <vt:lpstr>Afrekening subsidie </vt:lpstr>
      <vt:lpstr>kostprijs totale organisatie</vt:lpstr>
    </vt:vector>
  </TitlesOfParts>
  <Company>Provincie Antwerpen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GEYSEMANS Ilse</dc:creator>
  <cp:lastModifiedBy>GEYSEMANS Ilse</cp:lastModifiedBy>
  <dcterms:created xsi:type="dcterms:W3CDTF">2022-04-25T07:38:12Z</dcterms:created>
  <dcterms:modified xsi:type="dcterms:W3CDTF">2022-04-27T07:41:59Z</dcterms:modified>
</cp:coreProperties>
</file>